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Users\storekvla\GoogleDrive\Sezona_2022_2023\"/>
    </mc:Choice>
  </mc:AlternateContent>
  <xr:revisionPtr revIDLastSave="0" documentId="13_ncr:1_{B0820B28-B6A4-4FB2-B3D1-602417A7D3D2}" xr6:coauthVersionLast="47" xr6:coauthVersionMax="47" xr10:uidLastSave="{00000000-0000-0000-0000-000000000000}"/>
  <bookViews>
    <workbookView xWindow="1035" yWindow="-120" windowWidth="23085" windowHeight="13740" xr2:uid="{00000000-000D-0000-FFFF-FFFF00000000}"/>
  </bookViews>
  <sheets>
    <sheet name="Cestovní příkaz" sheetId="1" r:id="rId1"/>
  </sheets>
  <calcPr calcId="181029"/>
</workbook>
</file>

<file path=xl/calcChain.xml><?xml version="1.0" encoding="utf-8"?>
<calcChain xmlns="http://schemas.openxmlformats.org/spreadsheetml/2006/main">
  <c r="O26" i="1" l="1"/>
  <c r="E51" i="1"/>
  <c r="D26" i="1"/>
  <c r="D28" i="1" s="1"/>
  <c r="I26" i="1"/>
  <c r="I28" i="1" s="1"/>
  <c r="H30" i="1"/>
  <c r="C30" i="1"/>
  <c r="I43" i="1" l="1"/>
  <c r="I47" i="1"/>
</calcChain>
</file>

<file path=xl/sharedStrings.xml><?xml version="1.0" encoding="utf-8"?>
<sst xmlns="http://schemas.openxmlformats.org/spreadsheetml/2006/main" count="69" uniqueCount="48">
  <si>
    <t>Florbalový oddíl Florbal Ústí</t>
  </si>
  <si>
    <t>se sídlem v Ústí nad Labem, Rubensova 287/8, PSČ 400 03</t>
  </si>
  <si>
    <t xml:space="preserve"> IČ: 01 49 56 15</t>
  </si>
  <si>
    <t>CESTOVNÍ PŘÍKAZ</t>
  </si>
  <si>
    <t>Místo jednání:</t>
  </si>
  <si>
    <t>Datum jednání:</t>
  </si>
  <si>
    <t>AUV</t>
  </si>
  <si>
    <t>MBV</t>
  </si>
  <si>
    <t>Výpočet při použití soukromého vozidla:</t>
  </si>
  <si>
    <t>VOZIDLO 1</t>
  </si>
  <si>
    <t>VOZIDLO 2</t>
  </si>
  <si>
    <t>Místo odjezdu:</t>
  </si>
  <si>
    <t>Vozidlo:</t>
  </si>
  <si>
    <t>RZ:</t>
  </si>
  <si>
    <t>druh vozidla:</t>
  </si>
  <si>
    <t>Počet km dle sazebníku:</t>
  </si>
  <si>
    <t>Náhrada na jeden km:</t>
  </si>
  <si>
    <t>Náhrada za Vozidlo 1:</t>
  </si>
  <si>
    <t>Náhrada za Vozidlo 2:</t>
  </si>
  <si>
    <t>Číslo účtu:</t>
  </si>
  <si>
    <t>Celkem cestovní náhrady za použítí soukromých vozidel:</t>
  </si>
  <si>
    <t>Cestovní náhrady celkem:</t>
  </si>
  <si>
    <t>V Ústí nad Labem</t>
  </si>
  <si>
    <t>trénink</t>
  </si>
  <si>
    <t>zápas/turnaj</t>
  </si>
  <si>
    <t>neligový turnaj</t>
  </si>
  <si>
    <t>ostatní:</t>
  </si>
  <si>
    <t>Účel cesty:*)</t>
  </si>
  <si>
    <t>Použitý dopravní prostředek:*)</t>
  </si>
  <si>
    <t>Číslo účtu: **)</t>
  </si>
  <si>
    <t>Řidič:</t>
  </si>
  <si>
    <t>© 2023 Florbal Ústí, z. s.</t>
  </si>
  <si>
    <t>Zpracoval: **)</t>
  </si>
  <si>
    <t>Schválil: **)</t>
  </si>
  <si>
    <t>Podpis: **)</t>
  </si>
  <si>
    <t>Jméno vyúčtovatele: **)</t>
  </si>
  <si>
    <t>Jméno vyúčtovatele:</t>
  </si>
  <si>
    <t>Dne:</t>
  </si>
  <si>
    <t>VS:</t>
  </si>
  <si>
    <t>při Florbal Ústí, z. s.</t>
  </si>
  <si>
    <t>Cestující 1</t>
  </si>
  <si>
    <t>Cestující 2</t>
  </si>
  <si>
    <t>Cestující 3</t>
  </si>
  <si>
    <t>Cestující 4</t>
  </si>
  <si>
    <t>Cestující 5</t>
  </si>
  <si>
    <t>Cestující 6</t>
  </si>
  <si>
    <t>Cestující 7</t>
  </si>
  <si>
    <t>*) - nehodící se škrtněte.
**) povinný údaj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</si>
</sst>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&quot; &quot;;&quot; &quot;"/>
    <numFmt numFmtId="165" formatCode="#,##0.00;&quot; &quot;;&quot; &quot;"/>
    <numFmt numFmtId="166" formatCode="0.00;&quot; &quot;;&quot; &quot;"/>
  </numFmts>
  <fonts count="17" x14ac:knownFonts="1">
    <font>
      <sz val="10"/>
      <color indexed="8"/>
      <name val="Arial"/>
    </font>
    <font>
      <b/>
      <sz val="14"/>
      <color indexed="8"/>
      <name val="Arial"/>
    </font>
    <font>
      <b/>
      <sz val="2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0"/>
      <color indexed="10"/>
      <name val="Arial"/>
    </font>
    <font>
      <b/>
      <sz val="11"/>
      <color indexed="8"/>
      <name val="Arial"/>
    </font>
    <font>
      <sz val="8"/>
      <color indexed="8"/>
      <name val="Arial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8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8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8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theme="0" tint="-0.24994659260841701"/>
      </top>
      <bottom/>
      <diagonal/>
    </border>
    <border>
      <left style="thin">
        <color indexed="8"/>
      </left>
      <right style="thin">
        <color indexed="8"/>
      </right>
      <top style="thin">
        <color theme="0" tint="-0.24994659260841701"/>
      </top>
      <bottom/>
      <diagonal/>
    </border>
    <border>
      <left style="thin">
        <color indexed="8"/>
      </left>
      <right style="medium">
        <color indexed="64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8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77">
    <xf numFmtId="0" fontId="0" fillId="0" borderId="0" xfId="0"/>
    <xf numFmtId="0" fontId="0" fillId="0" borderId="0" xfId="0" applyNumberFormat="1"/>
    <xf numFmtId="49" fontId="3" fillId="2" borderId="4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2" borderId="10" xfId="0" applyFill="1" applyBorder="1" applyAlignment="1">
      <alignment vertical="center"/>
    </xf>
    <xf numFmtId="0" fontId="0" fillId="0" borderId="8" xfId="0" applyNumberFormat="1" applyBorder="1"/>
    <xf numFmtId="0" fontId="0" fillId="2" borderId="11" xfId="0" applyFill="1" applyBorder="1" applyAlignment="1">
      <alignment vertical="center"/>
    </xf>
    <xf numFmtId="0" fontId="0" fillId="0" borderId="12" xfId="0" applyBorder="1"/>
    <xf numFmtId="0" fontId="0" fillId="2" borderId="8" xfId="0" applyFill="1" applyBorder="1" applyAlignment="1">
      <alignment vertical="center"/>
    </xf>
    <xf numFmtId="0" fontId="0" fillId="0" borderId="13" xfId="0" applyNumberFormat="1" applyBorder="1"/>
    <xf numFmtId="0" fontId="0" fillId="2" borderId="15" xfId="0" applyFill="1" applyBorder="1" applyAlignment="1">
      <alignment vertical="center"/>
    </xf>
    <xf numFmtId="0" fontId="0" fillId="0" borderId="15" xfId="0" applyBorder="1"/>
    <xf numFmtId="0" fontId="8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49" fontId="0" fillId="3" borderId="22" xfId="0" applyNumberFormat="1" applyFill="1" applyBorder="1" applyAlignment="1">
      <alignment vertical="center"/>
    </xf>
    <xf numFmtId="49" fontId="9" fillId="3" borderId="32" xfId="0" applyNumberFormat="1" applyFont="1" applyFill="1" applyBorder="1" applyAlignment="1">
      <alignment vertical="center"/>
    </xf>
    <xf numFmtId="49" fontId="3" fillId="3" borderId="35" xfId="0" applyNumberFormat="1" applyFont="1" applyFill="1" applyBorder="1" applyAlignment="1">
      <alignment vertical="center"/>
    </xf>
    <xf numFmtId="0" fontId="0" fillId="3" borderId="36" xfId="0" applyFill="1" applyBorder="1" applyAlignment="1">
      <alignment vertical="center"/>
    </xf>
    <xf numFmtId="49" fontId="0" fillId="3" borderId="37" xfId="0" applyNumberForma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49" fontId="0" fillId="3" borderId="35" xfId="0" applyNumberFormat="1" applyFill="1" applyBorder="1" applyAlignment="1">
      <alignment vertical="center"/>
    </xf>
    <xf numFmtId="49" fontId="0" fillId="3" borderId="39" xfId="0" applyNumberFormat="1" applyFill="1" applyBorder="1" applyAlignment="1">
      <alignment vertical="center"/>
    </xf>
    <xf numFmtId="49" fontId="0" fillId="3" borderId="32" xfId="0" applyNumberFormat="1" applyFill="1" applyBorder="1" applyAlignment="1">
      <alignment vertical="center"/>
    </xf>
    <xf numFmtId="49" fontId="0" fillId="2" borderId="34" xfId="0" applyNumberFormat="1" applyFill="1" applyBorder="1" applyAlignment="1">
      <alignment horizontal="center" vertical="center"/>
    </xf>
    <xf numFmtId="49" fontId="14" fillId="3" borderId="29" xfId="0" applyNumberFormat="1" applyFont="1" applyFill="1" applyBorder="1" applyAlignment="1">
      <alignment vertical="center" wrapText="1"/>
    </xf>
    <xf numFmtId="0" fontId="0" fillId="2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49" fontId="0" fillId="2" borderId="47" xfId="0" applyNumberFormat="1" applyFill="1" applyBorder="1" applyAlignment="1">
      <alignment horizontal="center" vertical="center"/>
    </xf>
    <xf numFmtId="0" fontId="0" fillId="2" borderId="46" xfId="0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49" fontId="0" fillId="0" borderId="48" xfId="0" applyNumberFormat="1" applyFill="1" applyBorder="1" applyAlignment="1">
      <alignment vertical="center"/>
    </xf>
    <xf numFmtId="49" fontId="0" fillId="0" borderId="44" xfId="0" applyNumberFormat="1" applyFill="1" applyBorder="1" applyAlignment="1">
      <alignment vertical="center"/>
    </xf>
    <xf numFmtId="49" fontId="0" fillId="0" borderId="49" xfId="0" applyNumberFormat="1" applyFill="1" applyBorder="1" applyAlignment="1">
      <alignment vertical="center"/>
    </xf>
    <xf numFmtId="0" fontId="0" fillId="0" borderId="17" xfId="0" applyBorder="1"/>
    <xf numFmtId="0" fontId="0" fillId="0" borderId="57" xfId="0" applyBorder="1"/>
    <xf numFmtId="49" fontId="0" fillId="0" borderId="8" xfId="0" applyNumberFormat="1" applyFill="1" applyBorder="1"/>
    <xf numFmtId="0" fontId="0" fillId="0" borderId="8" xfId="0" applyFill="1" applyBorder="1"/>
    <xf numFmtId="0" fontId="0" fillId="0" borderId="8" xfId="0" applyNumberFormat="1" applyFill="1" applyBorder="1"/>
    <xf numFmtId="0" fontId="5" fillId="0" borderId="8" xfId="0" applyFont="1" applyBorder="1"/>
    <xf numFmtId="0" fontId="11" fillId="5" borderId="61" xfId="0" applyFont="1" applyFill="1" applyBorder="1" applyAlignment="1">
      <alignment horizontal="center"/>
    </xf>
    <xf numFmtId="0" fontId="11" fillId="5" borderId="63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5" borderId="64" xfId="0" applyFont="1" applyFill="1" applyBorder="1" applyAlignment="1">
      <alignment horizontal="center"/>
    </xf>
    <xf numFmtId="0" fontId="0" fillId="0" borderId="18" xfId="0" applyNumberFormat="1" applyBorder="1"/>
    <xf numFmtId="0" fontId="0" fillId="0" borderId="58" xfId="0" applyBorder="1"/>
    <xf numFmtId="0" fontId="0" fillId="2" borderId="65" xfId="0" applyFill="1" applyBorder="1" applyAlignment="1">
      <alignment vertical="center"/>
    </xf>
    <xf numFmtId="0" fontId="0" fillId="0" borderId="59" xfId="0" applyBorder="1"/>
    <xf numFmtId="0" fontId="0" fillId="0" borderId="66" xfId="0" applyBorder="1"/>
    <xf numFmtId="0" fontId="0" fillId="0" borderId="67" xfId="0" applyBorder="1"/>
    <xf numFmtId="0" fontId="0" fillId="0" borderId="16" xfId="0" applyBorder="1"/>
    <xf numFmtId="0" fontId="0" fillId="0" borderId="60" xfId="0" applyBorder="1"/>
    <xf numFmtId="0" fontId="0" fillId="2" borderId="18" xfId="0" applyFill="1" applyBorder="1" applyAlignment="1">
      <alignment vertical="center"/>
    </xf>
    <xf numFmtId="0" fontId="0" fillId="0" borderId="18" xfId="0" applyBorder="1"/>
    <xf numFmtId="0" fontId="3" fillId="2" borderId="18" xfId="0" applyFont="1" applyFill="1" applyBorder="1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68" xfId="0" applyBorder="1"/>
    <xf numFmtId="0" fontId="0" fillId="0" borderId="69" xfId="0" applyBorder="1"/>
    <xf numFmtId="0" fontId="0" fillId="2" borderId="71" xfId="0" applyFill="1" applyBorder="1" applyAlignment="1">
      <alignment vertical="center"/>
    </xf>
    <xf numFmtId="49" fontId="9" fillId="2" borderId="72" xfId="0" applyNumberFormat="1" applyFont="1" applyFill="1" applyBorder="1" applyAlignment="1">
      <alignment vertical="center"/>
    </xf>
    <xf numFmtId="0" fontId="9" fillId="0" borderId="73" xfId="0" applyNumberFormat="1" applyFont="1" applyBorder="1" applyAlignment="1">
      <alignment horizontal="right" vertical="center"/>
    </xf>
    <xf numFmtId="0" fontId="9" fillId="2" borderId="73" xfId="0" applyFont="1" applyFill="1" applyBorder="1" applyAlignment="1">
      <alignment horizontal="right" vertical="center"/>
    </xf>
    <xf numFmtId="0" fontId="0" fillId="2" borderId="76" xfId="0" applyFill="1" applyBorder="1" applyAlignment="1">
      <alignment vertical="center"/>
    </xf>
    <xf numFmtId="0" fontId="0" fillId="0" borderId="19" xfId="0" applyNumberFormat="1" applyBorder="1"/>
    <xf numFmtId="49" fontId="0" fillId="3" borderId="5" xfId="0" applyNumberFormat="1" applyFill="1" applyBorder="1" applyAlignment="1">
      <alignment horizontal="right" vertical="center"/>
    </xf>
    <xf numFmtId="0" fontId="0" fillId="0" borderId="77" xfId="0" applyBorder="1"/>
    <xf numFmtId="0" fontId="0" fillId="2" borderId="78" xfId="0" applyFill="1" applyBorder="1" applyAlignment="1">
      <alignment vertical="center"/>
    </xf>
    <xf numFmtId="0" fontId="8" fillId="2" borderId="5" xfId="0" applyFont="1" applyFill="1" applyBorder="1" applyAlignment="1">
      <alignment horizontal="left" vertical="center" wrapText="1" indent="1"/>
    </xf>
    <xf numFmtId="49" fontId="9" fillId="3" borderId="96" xfId="0" applyNumberFormat="1" applyFont="1" applyFill="1" applyBorder="1" applyAlignment="1">
      <alignment vertical="center"/>
    </xf>
    <xf numFmtId="49" fontId="9" fillId="3" borderId="95" xfId="0" applyNumberFormat="1" applyFont="1" applyFill="1" applyBorder="1" applyAlignment="1">
      <alignment vertical="center"/>
    </xf>
    <xf numFmtId="0" fontId="0" fillId="2" borderId="87" xfId="0" applyFill="1" applyBorder="1" applyAlignment="1">
      <alignment horizontal="left" vertical="center"/>
    </xf>
    <xf numFmtId="0" fontId="0" fillId="2" borderId="88" xfId="0" applyFill="1" applyBorder="1" applyAlignment="1">
      <alignment horizontal="left" vertical="center"/>
    </xf>
    <xf numFmtId="0" fontId="0" fillId="2" borderId="89" xfId="0" applyFill="1" applyBorder="1" applyAlignment="1">
      <alignment horizontal="left" vertical="center"/>
    </xf>
    <xf numFmtId="0" fontId="0" fillId="2" borderId="97" xfId="0" applyFill="1" applyBorder="1" applyAlignment="1">
      <alignment horizontal="left" vertical="center"/>
    </xf>
    <xf numFmtId="0" fontId="0" fillId="2" borderId="93" xfId="0" applyFill="1" applyBorder="1" applyAlignment="1">
      <alignment horizontal="left" vertical="center"/>
    </xf>
    <xf numFmtId="0" fontId="0" fillId="2" borderId="94" xfId="0" applyFill="1" applyBorder="1" applyAlignment="1">
      <alignment horizontal="left" vertical="center"/>
    </xf>
    <xf numFmtId="0" fontId="0" fillId="2" borderId="90" xfId="0" applyFill="1" applyBorder="1" applyAlignment="1">
      <alignment horizontal="left" vertical="center"/>
    </xf>
    <xf numFmtId="0" fontId="0" fillId="2" borderId="85" xfId="0" applyFill="1" applyBorder="1" applyAlignment="1">
      <alignment horizontal="left" vertical="center"/>
    </xf>
    <xf numFmtId="0" fontId="0" fillId="2" borderId="86" xfId="0" applyFill="1" applyBorder="1" applyAlignment="1">
      <alignment horizontal="left" vertical="center"/>
    </xf>
    <xf numFmtId="0" fontId="0" fillId="2" borderId="91" xfId="0" applyFill="1" applyBorder="1" applyAlignment="1">
      <alignment horizontal="left" vertical="center"/>
    </xf>
    <xf numFmtId="0" fontId="0" fillId="2" borderId="92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49" fontId="9" fillId="3" borderId="81" xfId="0" applyNumberFormat="1" applyFont="1" applyFill="1" applyBorder="1" applyAlignment="1">
      <alignment horizontal="left" vertical="center"/>
    </xf>
    <xf numFmtId="49" fontId="9" fillId="3" borderId="98" xfId="0" applyNumberFormat="1" applyFont="1" applyFill="1" applyBorder="1" applyAlignment="1">
      <alignment horizontal="left" vertical="center"/>
    </xf>
    <xf numFmtId="49" fontId="9" fillId="3" borderId="82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vertical="center"/>
    </xf>
    <xf numFmtId="166" fontId="6" fillId="2" borderId="14" xfId="0" applyNumberFormat="1" applyFont="1" applyFill="1" applyBorder="1" applyAlignment="1">
      <alignment horizontal="center" vertical="center"/>
    </xf>
    <xf numFmtId="166" fontId="6" fillId="2" borderId="45" xfId="0" applyNumberFormat="1" applyFont="1" applyFill="1" applyBorder="1" applyAlignment="1">
      <alignment horizontal="center" vertical="center"/>
    </xf>
    <xf numFmtId="166" fontId="6" fillId="2" borderId="83" xfId="0" applyNumberFormat="1" applyFont="1" applyFill="1" applyBorder="1" applyAlignment="1">
      <alignment horizontal="center" vertical="center"/>
    </xf>
    <xf numFmtId="4" fontId="4" fillId="3" borderId="46" xfId="0" applyNumberFormat="1" applyFont="1" applyFill="1" applyBorder="1" applyAlignment="1">
      <alignment horizontal="center" vertical="center"/>
    </xf>
    <xf numFmtId="4" fontId="4" fillId="3" borderId="44" xfId="0" applyNumberFormat="1" applyFont="1" applyFill="1" applyBorder="1" applyAlignment="1">
      <alignment horizontal="center" vertical="center"/>
    </xf>
    <xf numFmtId="4" fontId="4" fillId="3" borderId="47" xfId="0" applyNumberFormat="1" applyFont="1" applyFill="1" applyBorder="1" applyAlignment="1">
      <alignment horizontal="center" vertical="center"/>
    </xf>
    <xf numFmtId="165" fontId="3" fillId="2" borderId="46" xfId="0" applyNumberFormat="1" applyFont="1" applyFill="1" applyBorder="1" applyAlignment="1">
      <alignment horizontal="center" vertical="center"/>
    </xf>
    <xf numFmtId="165" fontId="3" fillId="2" borderId="44" xfId="0" applyNumberFormat="1" applyFont="1" applyFill="1" applyBorder="1" applyAlignment="1">
      <alignment horizontal="center" vertical="center"/>
    </xf>
    <xf numFmtId="165" fontId="3" fillId="2" borderId="47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3" fillId="2" borderId="81" xfId="0" applyNumberFormat="1" applyFont="1" applyFill="1" applyBorder="1" applyAlignment="1">
      <alignment horizontal="center" vertical="center"/>
    </xf>
    <xf numFmtId="49" fontId="3" fillId="2" borderId="82" xfId="0" applyNumberFormat="1" applyFont="1" applyFill="1" applyBorder="1" applyAlignment="1">
      <alignment horizontal="center" vertical="center"/>
    </xf>
    <xf numFmtId="49" fontId="0" fillId="4" borderId="44" xfId="0" applyNumberFormat="1" applyFill="1" applyBorder="1" applyAlignment="1">
      <alignment horizontal="center" vertical="center"/>
    </xf>
    <xf numFmtId="49" fontId="0" fillId="4" borderId="36" xfId="0" applyNumberFormat="1" applyFill="1" applyBorder="1" applyAlignment="1">
      <alignment horizontal="center" vertical="center"/>
    </xf>
    <xf numFmtId="49" fontId="12" fillId="3" borderId="27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6" fillId="3" borderId="27" xfId="0" applyNumberFormat="1" applyFont="1" applyFill="1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2" borderId="41" xfId="0" applyFill="1" applyBorder="1" applyAlignment="1">
      <alignment horizontal="left" vertical="center"/>
    </xf>
    <xf numFmtId="164" fontId="0" fillId="2" borderId="33" xfId="0" applyNumberFormat="1" applyFill="1" applyBorder="1" applyAlignment="1">
      <alignment horizontal="left" vertical="center"/>
    </xf>
    <xf numFmtId="164" fontId="0" fillId="2" borderId="34" xfId="0" applyNumberFormat="1" applyFill="1" applyBorder="1" applyAlignment="1">
      <alignment horizontal="left" vertical="center"/>
    </xf>
    <xf numFmtId="164" fontId="0" fillId="2" borderId="30" xfId="0" applyNumberFormat="1" applyFill="1" applyBorder="1" applyAlignment="1">
      <alignment horizontal="left" vertical="center"/>
    </xf>
    <xf numFmtId="164" fontId="0" fillId="2" borderId="31" xfId="0" applyNumberFormat="1" applyFill="1" applyBorder="1" applyAlignment="1">
      <alignment horizontal="left" vertical="center"/>
    </xf>
    <xf numFmtId="49" fontId="13" fillId="2" borderId="46" xfId="0" applyNumberFormat="1" applyFont="1" applyFill="1" applyBorder="1" applyAlignment="1">
      <alignment horizontal="justify" vertical="top" wrapText="1"/>
    </xf>
    <xf numFmtId="0" fontId="7" fillId="2" borderId="79" xfId="0" applyFont="1" applyFill="1" applyBorder="1" applyAlignment="1">
      <alignment horizontal="justify" vertical="top" wrapText="1"/>
    </xf>
    <xf numFmtId="0" fontId="7" fillId="2" borderId="80" xfId="0" applyFont="1" applyFill="1" applyBorder="1" applyAlignment="1">
      <alignment horizontal="justify" vertical="top" wrapText="1"/>
    </xf>
    <xf numFmtId="49" fontId="0" fillId="2" borderId="72" xfId="0" applyNumberFormat="1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49" fontId="9" fillId="2" borderId="72" xfId="0" applyNumberFormat="1" applyFont="1" applyFill="1" applyBorder="1" applyAlignment="1">
      <alignment vertical="top"/>
    </xf>
    <xf numFmtId="0" fontId="0" fillId="2" borderId="72" xfId="0" applyFill="1" applyBorder="1" applyAlignment="1">
      <alignment vertical="top"/>
    </xf>
    <xf numFmtId="0" fontId="0" fillId="2" borderId="72" xfId="0" applyFill="1" applyBorder="1" applyAlignment="1">
      <alignment horizontal="left" vertical="center"/>
    </xf>
    <xf numFmtId="49" fontId="0" fillId="2" borderId="74" xfId="0" applyNumberFormat="1" applyFill="1" applyBorder="1" applyAlignment="1">
      <alignment vertical="center"/>
    </xf>
    <xf numFmtId="0" fontId="0" fillId="2" borderId="75" xfId="0" applyFill="1" applyBorder="1" applyAlignment="1">
      <alignment vertical="center"/>
    </xf>
    <xf numFmtId="0" fontId="9" fillId="2" borderId="74" xfId="0" applyNumberFormat="1" applyFont="1" applyFill="1" applyBorder="1" applyAlignment="1">
      <alignment horizontal="center" vertical="center"/>
    </xf>
    <xf numFmtId="0" fontId="9" fillId="2" borderId="75" xfId="0" applyNumberFormat="1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166" fontId="6" fillId="2" borderId="24" xfId="0" applyNumberFormat="1" applyFont="1" applyFill="1" applyBorder="1" applyAlignment="1">
      <alignment horizontal="center" vertical="center"/>
    </xf>
    <xf numFmtId="49" fontId="13" fillId="2" borderId="44" xfId="0" applyNumberFormat="1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49" fontId="3" fillId="2" borderId="54" xfId="0" applyNumberFormat="1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164" fontId="0" fillId="2" borderId="20" xfId="0" applyNumberFormat="1" applyFill="1" applyBorder="1" applyAlignment="1">
      <alignment horizontal="left" vertical="center"/>
    </xf>
    <xf numFmtId="164" fontId="0" fillId="2" borderId="21" xfId="0" applyNumberFormat="1" applyFill="1" applyBorder="1" applyAlignment="1">
      <alignment horizontal="left" vertical="center"/>
    </xf>
    <xf numFmtId="49" fontId="0" fillId="4" borderId="48" xfId="0" applyNumberFormat="1" applyFill="1" applyBorder="1" applyAlignment="1">
      <alignment horizontal="center" vertical="center"/>
    </xf>
    <xf numFmtId="49" fontId="0" fillId="4" borderId="49" xfId="0" applyNumberForma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49" fontId="15" fillId="2" borderId="8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10" xfId="0" applyNumberFormat="1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9" fillId="3" borderId="4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0C0C0"/>
      <rgbColor rgb="00000000"/>
      <rgbColor rgb="FFFFFF00"/>
      <rgbColor rgb="FFBFBFB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Motiv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showGridLines="0" tabSelected="1" workbookViewId="0">
      <selection activeCell="D10" sqref="D10:G10"/>
    </sheetView>
  </sheetViews>
  <sheetFormatPr defaultColWidth="8.85546875" defaultRowHeight="13.15" customHeight="1" x14ac:dyDescent="0.2"/>
  <cols>
    <col min="1" max="1" width="1.28515625" style="1" customWidth="1"/>
    <col min="2" max="3" width="13.7109375" style="1" customWidth="1"/>
    <col min="4" max="5" width="6.85546875" style="1" customWidth="1"/>
    <col min="6" max="8" width="13.7109375" style="1" customWidth="1"/>
    <col min="9" max="10" width="6.85546875" style="1" customWidth="1"/>
    <col min="11" max="11" width="13.5703125" style="1" customWidth="1"/>
    <col min="12" max="12" width="1.28515625" style="6" customWidth="1"/>
    <col min="13" max="13" width="1.42578125" style="6" customWidth="1"/>
    <col min="14" max="15" width="8.85546875" style="6" hidden="1" customWidth="1"/>
    <col min="16" max="19" width="8.85546875" style="6" customWidth="1"/>
    <col min="20" max="16384" width="8.85546875" style="1"/>
  </cols>
  <sheetData>
    <row r="1" spans="1:18" ht="17.45" customHeight="1" x14ac:dyDescent="0.2">
      <c r="A1" s="3"/>
      <c r="B1" s="154" t="s">
        <v>0</v>
      </c>
      <c r="C1" s="155"/>
      <c r="D1" s="155"/>
      <c r="E1" s="155"/>
      <c r="F1" s="155"/>
      <c r="G1" s="155"/>
      <c r="H1" s="155"/>
      <c r="I1" s="155"/>
      <c r="J1" s="155"/>
      <c r="K1" s="155"/>
      <c r="L1" s="3"/>
      <c r="M1" s="3"/>
      <c r="N1" s="3"/>
      <c r="O1" s="3"/>
      <c r="P1" s="3"/>
      <c r="Q1" s="3"/>
      <c r="R1" s="3"/>
    </row>
    <row r="2" spans="1:18" ht="17.45" customHeight="1" x14ac:dyDescent="0.2">
      <c r="A2" s="3"/>
      <c r="B2" s="156" t="s">
        <v>39</v>
      </c>
      <c r="C2" s="157"/>
      <c r="D2" s="157"/>
      <c r="E2" s="157"/>
      <c r="F2" s="157"/>
      <c r="G2" s="157"/>
      <c r="H2" s="157"/>
      <c r="I2" s="157"/>
      <c r="J2" s="157"/>
      <c r="K2" s="157"/>
      <c r="L2" s="3"/>
      <c r="M2" s="3"/>
      <c r="N2" s="3"/>
      <c r="O2" s="3"/>
      <c r="P2" s="3"/>
      <c r="Q2" s="3"/>
      <c r="R2" s="3"/>
    </row>
    <row r="3" spans="1:18" ht="13.7" customHeight="1" x14ac:dyDescent="0.2">
      <c r="A3" s="3"/>
      <c r="C3" s="9"/>
      <c r="D3" s="162" t="s">
        <v>1</v>
      </c>
      <c r="E3" s="162"/>
      <c r="F3" s="162"/>
      <c r="G3" s="162"/>
      <c r="H3" s="162"/>
      <c r="I3" s="163" t="s">
        <v>38</v>
      </c>
      <c r="J3" s="165"/>
      <c r="K3" s="165"/>
      <c r="L3" s="165"/>
      <c r="M3" s="3"/>
      <c r="N3" s="3"/>
      <c r="O3" s="3"/>
      <c r="P3" s="3"/>
      <c r="Q3" s="3"/>
      <c r="R3" s="3"/>
    </row>
    <row r="4" spans="1:18" ht="13.7" customHeight="1" thickBot="1" x14ac:dyDescent="0.25">
      <c r="A4" s="3"/>
      <c r="C4" s="9"/>
      <c r="D4" s="9"/>
      <c r="E4" s="9"/>
      <c r="F4" s="162" t="s">
        <v>2</v>
      </c>
      <c r="G4" s="162"/>
      <c r="H4" s="9"/>
      <c r="I4" s="164"/>
      <c r="J4" s="166"/>
      <c r="K4" s="166"/>
      <c r="L4" s="166"/>
      <c r="M4" s="3"/>
      <c r="N4" s="3"/>
      <c r="O4" s="3"/>
      <c r="P4" s="3"/>
      <c r="Q4" s="3"/>
      <c r="R4" s="3"/>
    </row>
    <row r="5" spans="1:18" ht="8.1" customHeight="1" thickBo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4"/>
      <c r="M5" s="3"/>
      <c r="N5" s="3"/>
      <c r="O5" s="3"/>
      <c r="P5" s="3"/>
      <c r="Q5" s="3"/>
      <c r="R5" s="3"/>
    </row>
    <row r="6" spans="1:18" ht="38.25" customHeight="1" x14ac:dyDescent="0.2">
      <c r="A6" s="158" t="s">
        <v>3</v>
      </c>
      <c r="B6" s="159"/>
      <c r="C6" s="159"/>
      <c r="D6" s="160"/>
      <c r="E6" s="159"/>
      <c r="F6" s="159"/>
      <c r="G6" s="159"/>
      <c r="H6" s="159"/>
      <c r="I6" s="160"/>
      <c r="J6" s="159"/>
      <c r="K6" s="159"/>
      <c r="L6" s="161"/>
      <c r="M6" s="3"/>
      <c r="N6" s="42"/>
      <c r="O6" s="3"/>
      <c r="P6" s="3"/>
      <c r="Q6" s="3"/>
      <c r="R6" s="3"/>
    </row>
    <row r="7" spans="1:18" s="6" customFormat="1" ht="8.1" customHeight="1" thickBot="1" x14ac:dyDescent="0.25">
      <c r="A7" s="12"/>
      <c r="B7" s="11"/>
      <c r="C7" s="11"/>
      <c r="D7" s="31"/>
      <c r="E7" s="11"/>
      <c r="F7" s="11"/>
      <c r="G7" s="11"/>
      <c r="H7" s="11"/>
      <c r="I7" s="31"/>
      <c r="J7" s="11"/>
      <c r="K7" s="11"/>
      <c r="L7" s="41"/>
      <c r="M7" s="3"/>
      <c r="N7" s="43"/>
      <c r="O7" s="3"/>
      <c r="P7" s="3"/>
      <c r="Q7" s="3"/>
      <c r="R7" s="3"/>
    </row>
    <row r="8" spans="1:18" ht="8.1" customHeight="1" x14ac:dyDescent="0.2">
      <c r="A8" s="51"/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  <c r="M8" s="3"/>
      <c r="N8" s="44"/>
      <c r="O8" s="3"/>
      <c r="P8" s="3"/>
      <c r="Q8" s="3"/>
      <c r="R8" s="3"/>
    </row>
    <row r="9" spans="1:18" ht="21.75" customHeight="1" x14ac:dyDescent="0.2">
      <c r="A9" s="54"/>
      <c r="B9" s="167" t="s">
        <v>27</v>
      </c>
      <c r="C9" s="168"/>
      <c r="D9" s="170" t="s">
        <v>24</v>
      </c>
      <c r="E9" s="171"/>
      <c r="F9" s="13" t="s">
        <v>23</v>
      </c>
      <c r="G9" s="14" t="s">
        <v>25</v>
      </c>
      <c r="H9" s="74" t="s">
        <v>26</v>
      </c>
      <c r="I9" s="36"/>
      <c r="J9" s="172"/>
      <c r="K9" s="173"/>
      <c r="L9" s="55"/>
      <c r="M9" s="3"/>
      <c r="N9" s="3"/>
      <c r="O9" s="3"/>
      <c r="P9" s="3"/>
      <c r="Q9" s="3"/>
      <c r="R9" s="3"/>
    </row>
    <row r="10" spans="1:18" ht="18.75" customHeight="1" x14ac:dyDescent="0.2">
      <c r="A10" s="54"/>
      <c r="B10" s="169" t="s">
        <v>4</v>
      </c>
      <c r="C10" s="168"/>
      <c r="D10" s="174"/>
      <c r="E10" s="175"/>
      <c r="F10" s="175"/>
      <c r="G10" s="176"/>
      <c r="H10" s="71" t="s">
        <v>5</v>
      </c>
      <c r="I10" s="37"/>
      <c r="J10" s="38"/>
      <c r="K10" s="39"/>
      <c r="L10" s="40"/>
      <c r="M10" s="3"/>
      <c r="N10" s="3"/>
      <c r="O10" s="3"/>
      <c r="P10" s="3"/>
      <c r="Q10" s="3"/>
      <c r="R10" s="3"/>
    </row>
    <row r="11" spans="1:18" ht="8.1" customHeight="1" x14ac:dyDescent="0.2">
      <c r="A11" s="56"/>
      <c r="B11" s="7"/>
      <c r="C11" s="7"/>
      <c r="D11" s="7"/>
      <c r="E11" s="7"/>
      <c r="F11" s="7"/>
      <c r="G11" s="7"/>
      <c r="H11" s="7"/>
      <c r="I11" s="9"/>
      <c r="J11" s="9"/>
      <c r="K11" s="9"/>
      <c r="L11" s="40"/>
      <c r="M11" s="3"/>
      <c r="N11" s="3"/>
      <c r="O11" s="3"/>
      <c r="P11" s="3"/>
      <c r="Q11" s="3"/>
      <c r="R11" s="3"/>
    </row>
    <row r="12" spans="1:18" ht="16.5" customHeight="1" x14ac:dyDescent="0.2">
      <c r="A12" s="54"/>
      <c r="B12" s="89" t="s">
        <v>28</v>
      </c>
      <c r="C12" s="90"/>
      <c r="D12" s="90"/>
      <c r="E12" s="90"/>
      <c r="F12" s="90"/>
      <c r="G12" s="91"/>
      <c r="H12" s="2" t="s">
        <v>6</v>
      </c>
      <c r="I12" s="108" t="s">
        <v>7</v>
      </c>
      <c r="J12" s="109"/>
      <c r="K12" s="2"/>
      <c r="L12" s="55"/>
      <c r="M12" s="3"/>
      <c r="N12" s="3"/>
      <c r="O12" s="3"/>
      <c r="P12" s="3"/>
      <c r="Q12" s="3"/>
      <c r="R12" s="3"/>
    </row>
    <row r="13" spans="1:18" ht="8.1" customHeight="1" thickBot="1" x14ac:dyDescent="0.25">
      <c r="A13" s="57"/>
      <c r="B13" s="58"/>
      <c r="C13" s="58"/>
      <c r="D13" s="58"/>
      <c r="E13" s="59"/>
      <c r="F13" s="60"/>
      <c r="G13" s="61"/>
      <c r="H13" s="61"/>
      <c r="I13" s="61"/>
      <c r="J13" s="61"/>
      <c r="K13" s="60"/>
      <c r="L13" s="62"/>
      <c r="M13" s="3"/>
      <c r="N13" s="3"/>
      <c r="O13" s="3"/>
      <c r="P13" s="3"/>
      <c r="Q13" s="3"/>
      <c r="R13" s="3"/>
    </row>
    <row r="14" spans="1:18" s="6" customFormat="1" ht="8.1" customHeight="1" thickBot="1" x14ac:dyDescent="0.25">
      <c r="A14" s="3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8.1" customHeight="1" x14ac:dyDescent="0.2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3"/>
      <c r="N15" s="3"/>
      <c r="O15" s="3"/>
      <c r="P15" s="3"/>
      <c r="Q15" s="3"/>
      <c r="R15" s="3"/>
    </row>
    <row r="16" spans="1:18" ht="16.5" customHeight="1" x14ac:dyDescent="0.2">
      <c r="A16" s="54"/>
      <c r="B16" s="147" t="s">
        <v>8</v>
      </c>
      <c r="C16" s="148"/>
      <c r="D16" s="148"/>
      <c r="E16" s="148"/>
      <c r="F16" s="148"/>
      <c r="G16" s="148"/>
      <c r="H16" s="148"/>
      <c r="I16" s="148"/>
      <c r="J16" s="148"/>
      <c r="K16" s="149"/>
      <c r="L16" s="55"/>
      <c r="M16" s="3"/>
      <c r="N16" s="3"/>
      <c r="O16" s="3"/>
      <c r="P16" s="3"/>
      <c r="Q16" s="3"/>
      <c r="R16" s="3"/>
    </row>
    <row r="17" spans="1:18" ht="8.1" customHeight="1" thickBot="1" x14ac:dyDescent="0.25">
      <c r="A17" s="56"/>
      <c r="B17" s="7"/>
      <c r="C17" s="7"/>
      <c r="D17" s="7"/>
      <c r="E17" s="7"/>
      <c r="F17" s="7"/>
      <c r="G17" s="7"/>
      <c r="H17" s="7"/>
      <c r="I17" s="7"/>
      <c r="J17" s="7"/>
      <c r="K17" s="7"/>
      <c r="L17" s="40"/>
      <c r="M17" s="3"/>
      <c r="N17" s="3"/>
      <c r="O17" s="3"/>
      <c r="P17" s="3"/>
      <c r="Q17" s="3"/>
      <c r="R17" s="3"/>
    </row>
    <row r="18" spans="1:18" ht="13.5" customHeight="1" x14ac:dyDescent="0.2">
      <c r="A18" s="56"/>
      <c r="B18" s="141" t="s">
        <v>9</v>
      </c>
      <c r="C18" s="142"/>
      <c r="D18" s="142"/>
      <c r="E18" s="142"/>
      <c r="F18" s="143"/>
      <c r="G18" s="141" t="s">
        <v>10</v>
      </c>
      <c r="H18" s="142"/>
      <c r="I18" s="142"/>
      <c r="J18" s="142"/>
      <c r="K18" s="143"/>
      <c r="L18" s="40"/>
      <c r="M18" s="3"/>
      <c r="N18" s="3"/>
      <c r="O18" s="3"/>
      <c r="P18" s="3"/>
      <c r="Q18" s="3"/>
      <c r="R18" s="3"/>
    </row>
    <row r="19" spans="1:18" s="6" customFormat="1" ht="8.1" customHeight="1" x14ac:dyDescent="0.2">
      <c r="A19" s="56"/>
      <c r="B19" s="15"/>
      <c r="C19" s="16"/>
      <c r="D19" s="16"/>
      <c r="E19" s="16"/>
      <c r="F19" s="17"/>
      <c r="G19" s="15"/>
      <c r="H19" s="16"/>
      <c r="I19" s="16"/>
      <c r="J19" s="16"/>
      <c r="K19" s="17"/>
      <c r="L19" s="40"/>
      <c r="M19" s="3"/>
      <c r="N19" s="3"/>
      <c r="O19" s="3"/>
      <c r="P19" s="3"/>
      <c r="Q19" s="3"/>
      <c r="R19" s="3"/>
    </row>
    <row r="20" spans="1:18" ht="24.75" customHeight="1" x14ac:dyDescent="0.2">
      <c r="A20" s="56"/>
      <c r="B20" s="30" t="s">
        <v>35</v>
      </c>
      <c r="C20" s="121"/>
      <c r="D20" s="121"/>
      <c r="E20" s="121"/>
      <c r="F20" s="122"/>
      <c r="G20" s="30" t="s">
        <v>36</v>
      </c>
      <c r="H20" s="121"/>
      <c r="I20" s="121"/>
      <c r="J20" s="121"/>
      <c r="K20" s="122"/>
      <c r="L20" s="40"/>
      <c r="M20" s="3"/>
      <c r="N20" s="3"/>
      <c r="O20" s="3"/>
      <c r="P20" s="3"/>
      <c r="Q20" s="3"/>
      <c r="R20" s="3"/>
    </row>
    <row r="21" spans="1:18" ht="16.5" customHeight="1" x14ac:dyDescent="0.2">
      <c r="A21" s="56"/>
      <c r="B21" s="20" t="s">
        <v>11</v>
      </c>
      <c r="C21" s="150"/>
      <c r="D21" s="150"/>
      <c r="E21" s="150"/>
      <c r="F21" s="151"/>
      <c r="G21" s="20" t="s">
        <v>11</v>
      </c>
      <c r="H21" s="150"/>
      <c r="I21" s="150"/>
      <c r="J21" s="150"/>
      <c r="K21" s="151"/>
      <c r="L21" s="40"/>
      <c r="M21" s="3"/>
      <c r="N21" s="3"/>
      <c r="O21" s="3"/>
      <c r="P21" s="3"/>
      <c r="Q21" s="3"/>
      <c r="R21" s="3"/>
    </row>
    <row r="22" spans="1:18" ht="16.5" customHeight="1" x14ac:dyDescent="0.2">
      <c r="A22" s="56"/>
      <c r="B22" s="27" t="s">
        <v>12</v>
      </c>
      <c r="C22" s="117"/>
      <c r="D22" s="117"/>
      <c r="E22" s="117"/>
      <c r="F22" s="118"/>
      <c r="G22" s="27" t="s">
        <v>12</v>
      </c>
      <c r="H22" s="117"/>
      <c r="I22" s="117"/>
      <c r="J22" s="117"/>
      <c r="K22" s="118"/>
      <c r="L22" s="40"/>
      <c r="M22" s="3"/>
      <c r="N22" s="45"/>
      <c r="O22" s="3"/>
      <c r="P22" s="3"/>
      <c r="Q22" s="3"/>
      <c r="R22" s="3"/>
    </row>
    <row r="23" spans="1:18" ht="16.5" customHeight="1" x14ac:dyDescent="0.2">
      <c r="A23" s="56"/>
      <c r="B23" s="28" t="s">
        <v>13</v>
      </c>
      <c r="C23" s="33"/>
      <c r="D23" s="152" t="s">
        <v>14</v>
      </c>
      <c r="E23" s="153"/>
      <c r="F23" s="34" t="s">
        <v>6</v>
      </c>
      <c r="G23" s="28" t="s">
        <v>13</v>
      </c>
      <c r="H23" s="35"/>
      <c r="I23" s="110" t="s">
        <v>14</v>
      </c>
      <c r="J23" s="111"/>
      <c r="K23" s="29" t="s">
        <v>6</v>
      </c>
      <c r="L23" s="40"/>
      <c r="M23" s="3"/>
      <c r="N23" s="45"/>
      <c r="O23" s="3"/>
      <c r="P23" s="3"/>
      <c r="Q23" s="3"/>
      <c r="R23" s="3"/>
    </row>
    <row r="24" spans="1:18" s="6" customFormat="1" ht="8.1" customHeight="1" thickBot="1" x14ac:dyDescent="0.25">
      <c r="A24" s="56"/>
      <c r="B24" s="18"/>
      <c r="C24" s="9"/>
      <c r="D24" s="9"/>
      <c r="E24" s="9"/>
      <c r="F24" s="19"/>
      <c r="G24" s="18"/>
      <c r="H24" s="9"/>
      <c r="I24" s="9"/>
      <c r="J24" s="9"/>
      <c r="K24" s="19"/>
      <c r="L24" s="40"/>
      <c r="M24" s="3"/>
      <c r="N24" s="45"/>
      <c r="O24" s="3"/>
      <c r="P24" s="3"/>
      <c r="Q24" s="3"/>
      <c r="R24" s="3"/>
    </row>
    <row r="25" spans="1:18" ht="18" customHeight="1" x14ac:dyDescent="0.25">
      <c r="A25" s="56"/>
      <c r="B25" s="26" t="s">
        <v>15</v>
      </c>
      <c r="C25" s="23"/>
      <c r="D25" s="144"/>
      <c r="E25" s="145"/>
      <c r="F25" s="146"/>
      <c r="G25" s="26" t="s">
        <v>15</v>
      </c>
      <c r="H25" s="23"/>
      <c r="I25" s="144"/>
      <c r="J25" s="145"/>
      <c r="K25" s="146"/>
      <c r="L25" s="40"/>
      <c r="M25" s="3"/>
      <c r="N25" s="46" t="s">
        <v>6</v>
      </c>
      <c r="O25" s="48">
        <v>3.5</v>
      </c>
      <c r="P25" s="3"/>
      <c r="Q25" s="3"/>
      <c r="R25" s="3"/>
    </row>
    <row r="26" spans="1:18" ht="16.5" customHeight="1" thickBot="1" x14ac:dyDescent="0.3">
      <c r="A26" s="56"/>
      <c r="B26" s="24" t="s">
        <v>16</v>
      </c>
      <c r="C26" s="25"/>
      <c r="D26" s="96">
        <f>VLOOKUP(F23,$N$25:$O$26,2,0)</f>
        <v>3.5</v>
      </c>
      <c r="E26" s="97"/>
      <c r="F26" s="98"/>
      <c r="G26" s="24" t="s">
        <v>16</v>
      </c>
      <c r="H26" s="25"/>
      <c r="I26" s="96">
        <f>VLOOKUP(K23,$N$25:$O$26,2,0)</f>
        <v>3.5</v>
      </c>
      <c r="J26" s="97"/>
      <c r="K26" s="98"/>
      <c r="L26" s="40"/>
      <c r="M26" s="3"/>
      <c r="N26" s="47" t="s">
        <v>7</v>
      </c>
      <c r="O26" s="49">
        <f>O25*2</f>
        <v>7</v>
      </c>
      <c r="P26" s="3"/>
      <c r="Q26" s="3"/>
      <c r="R26" s="3"/>
    </row>
    <row r="27" spans="1:18" s="6" customFormat="1" ht="8.1" customHeight="1" x14ac:dyDescent="0.2">
      <c r="A27" s="56"/>
      <c r="B27" s="18"/>
      <c r="C27" s="9"/>
      <c r="D27" s="9"/>
      <c r="E27" s="9"/>
      <c r="F27" s="19"/>
      <c r="G27" s="18"/>
      <c r="H27" s="9"/>
      <c r="I27" s="9"/>
      <c r="J27" s="9"/>
      <c r="K27" s="19"/>
      <c r="L27" s="40"/>
      <c r="M27" s="3"/>
      <c r="N27" s="45"/>
      <c r="O27" s="3"/>
      <c r="P27" s="3"/>
      <c r="Q27" s="3"/>
      <c r="R27" s="3"/>
    </row>
    <row r="28" spans="1:18" ht="16.5" customHeight="1" x14ac:dyDescent="0.2">
      <c r="A28" s="56"/>
      <c r="B28" s="22" t="s">
        <v>17</v>
      </c>
      <c r="C28" s="32"/>
      <c r="D28" s="99">
        <f>D25*D26</f>
        <v>0</v>
      </c>
      <c r="E28" s="100"/>
      <c r="F28" s="101"/>
      <c r="G28" s="22" t="s">
        <v>18</v>
      </c>
      <c r="H28" s="23"/>
      <c r="I28" s="99">
        <f>I25*I26</f>
        <v>0</v>
      </c>
      <c r="J28" s="100"/>
      <c r="K28" s="101"/>
      <c r="L28" s="40"/>
      <c r="M28" s="3"/>
      <c r="N28" s="45"/>
      <c r="O28" s="3"/>
      <c r="P28" s="3"/>
      <c r="Q28" s="3"/>
      <c r="R28" s="3"/>
    </row>
    <row r="29" spans="1:18" s="6" customFormat="1" ht="8.1" customHeight="1" x14ac:dyDescent="0.2">
      <c r="A29" s="56"/>
      <c r="B29" s="18"/>
      <c r="C29" s="9"/>
      <c r="D29" s="9"/>
      <c r="E29" s="9"/>
      <c r="F29" s="19"/>
      <c r="G29" s="18"/>
      <c r="H29" s="9"/>
      <c r="I29" s="9"/>
      <c r="J29" s="9"/>
      <c r="K29" s="19"/>
      <c r="L29" s="40"/>
      <c r="M29" s="3"/>
      <c r="N29" s="45"/>
      <c r="O29" s="3"/>
      <c r="P29" s="3"/>
      <c r="Q29" s="3"/>
      <c r="R29" s="3"/>
    </row>
    <row r="30" spans="1:18" ht="13.5" customHeight="1" x14ac:dyDescent="0.2">
      <c r="A30" s="56"/>
      <c r="B30" s="21" t="s">
        <v>30</v>
      </c>
      <c r="C30" s="119">
        <f>C20</f>
        <v>0</v>
      </c>
      <c r="D30" s="119"/>
      <c r="E30" s="119"/>
      <c r="F30" s="120"/>
      <c r="G30" s="21" t="s">
        <v>30</v>
      </c>
      <c r="H30" s="119">
        <f>H20</f>
        <v>0</v>
      </c>
      <c r="I30" s="119"/>
      <c r="J30" s="119"/>
      <c r="K30" s="120"/>
      <c r="L30" s="40"/>
      <c r="M30" s="3"/>
      <c r="N30" s="45"/>
      <c r="O30" s="3"/>
      <c r="P30" s="3"/>
      <c r="Q30" s="3"/>
      <c r="R30" s="3"/>
    </row>
    <row r="31" spans="1:18" s="6" customFormat="1" ht="8.1" customHeight="1" x14ac:dyDescent="0.2">
      <c r="A31" s="56"/>
      <c r="B31" s="18"/>
      <c r="C31" s="9"/>
      <c r="D31" s="9"/>
      <c r="E31" s="9"/>
      <c r="F31" s="19"/>
      <c r="G31" s="18"/>
      <c r="H31" s="9"/>
      <c r="I31" s="9"/>
      <c r="J31" s="9"/>
      <c r="K31" s="19"/>
      <c r="L31" s="40"/>
      <c r="M31" s="3"/>
      <c r="N31" s="45"/>
      <c r="O31" s="3"/>
      <c r="P31" s="3"/>
      <c r="Q31" s="3"/>
      <c r="R31" s="3"/>
    </row>
    <row r="32" spans="1:18" ht="16.5" customHeight="1" x14ac:dyDescent="0.2">
      <c r="A32" s="56"/>
      <c r="B32" s="75" t="s">
        <v>40</v>
      </c>
      <c r="C32" s="83"/>
      <c r="D32" s="84"/>
      <c r="E32" s="84"/>
      <c r="F32" s="85"/>
      <c r="G32" s="75" t="s">
        <v>40</v>
      </c>
      <c r="H32" s="88"/>
      <c r="I32" s="84"/>
      <c r="J32" s="84"/>
      <c r="K32" s="85"/>
      <c r="L32" s="40"/>
      <c r="M32" s="3"/>
      <c r="N32" s="45"/>
      <c r="O32" s="3"/>
      <c r="P32" s="3"/>
      <c r="Q32" s="3"/>
      <c r="R32" s="3"/>
    </row>
    <row r="33" spans="1:18" ht="16.5" customHeight="1" x14ac:dyDescent="0.2">
      <c r="A33" s="56"/>
      <c r="B33" s="75" t="s">
        <v>41</v>
      </c>
      <c r="C33" s="86"/>
      <c r="D33" s="78"/>
      <c r="E33" s="78"/>
      <c r="F33" s="79"/>
      <c r="G33" s="75" t="s">
        <v>41</v>
      </c>
      <c r="H33" s="77"/>
      <c r="I33" s="78"/>
      <c r="J33" s="78"/>
      <c r="K33" s="79"/>
      <c r="L33" s="40"/>
      <c r="M33" s="3"/>
      <c r="N33" s="3"/>
      <c r="O33" s="3"/>
      <c r="P33" s="3"/>
      <c r="Q33" s="3"/>
      <c r="R33" s="3"/>
    </row>
    <row r="34" spans="1:18" ht="16.5" customHeight="1" x14ac:dyDescent="0.2">
      <c r="A34" s="56"/>
      <c r="B34" s="75" t="s">
        <v>42</v>
      </c>
      <c r="C34" s="86"/>
      <c r="D34" s="78"/>
      <c r="E34" s="78"/>
      <c r="F34" s="79"/>
      <c r="G34" s="75" t="s">
        <v>42</v>
      </c>
      <c r="H34" s="77"/>
      <c r="I34" s="78"/>
      <c r="J34" s="78"/>
      <c r="K34" s="79"/>
      <c r="L34" s="40"/>
      <c r="M34" s="3"/>
      <c r="N34" s="3"/>
      <c r="O34" s="3"/>
      <c r="P34" s="3"/>
      <c r="Q34" s="3"/>
      <c r="R34" s="3"/>
    </row>
    <row r="35" spans="1:18" ht="16.5" customHeight="1" x14ac:dyDescent="0.2">
      <c r="A35" s="56"/>
      <c r="B35" s="75" t="s">
        <v>43</v>
      </c>
      <c r="C35" s="86"/>
      <c r="D35" s="78"/>
      <c r="E35" s="78"/>
      <c r="F35" s="79"/>
      <c r="G35" s="75" t="s">
        <v>43</v>
      </c>
      <c r="H35" s="77"/>
      <c r="I35" s="78"/>
      <c r="J35" s="78"/>
      <c r="K35" s="79"/>
      <c r="L35" s="40"/>
      <c r="M35" s="3"/>
      <c r="N35" s="3"/>
      <c r="O35" s="3"/>
      <c r="P35" s="3"/>
      <c r="Q35" s="3"/>
      <c r="R35" s="3"/>
    </row>
    <row r="36" spans="1:18" ht="16.5" customHeight="1" x14ac:dyDescent="0.2">
      <c r="A36" s="56"/>
      <c r="B36" s="75" t="s">
        <v>44</v>
      </c>
      <c r="C36" s="86"/>
      <c r="D36" s="78"/>
      <c r="E36" s="78"/>
      <c r="F36" s="79"/>
      <c r="G36" s="75" t="s">
        <v>44</v>
      </c>
      <c r="H36" s="77"/>
      <c r="I36" s="78"/>
      <c r="J36" s="78"/>
      <c r="K36" s="79"/>
      <c r="L36" s="40"/>
      <c r="M36" s="3"/>
      <c r="N36" s="45"/>
      <c r="O36" s="3"/>
      <c r="P36" s="3"/>
      <c r="Q36" s="3"/>
      <c r="R36" s="3"/>
    </row>
    <row r="37" spans="1:18" ht="16.5" customHeight="1" x14ac:dyDescent="0.2">
      <c r="A37" s="56"/>
      <c r="B37" s="75" t="s">
        <v>45</v>
      </c>
      <c r="C37" s="86"/>
      <c r="D37" s="78"/>
      <c r="E37" s="78"/>
      <c r="F37" s="79"/>
      <c r="G37" s="75" t="s">
        <v>45</v>
      </c>
      <c r="H37" s="77"/>
      <c r="I37" s="78"/>
      <c r="J37" s="78"/>
      <c r="K37" s="79"/>
      <c r="L37" s="40"/>
      <c r="M37" s="3"/>
      <c r="N37" s="3"/>
      <c r="O37" s="3"/>
      <c r="P37" s="3"/>
      <c r="Q37" s="3"/>
      <c r="R37" s="3"/>
    </row>
    <row r="38" spans="1:18" ht="16.5" customHeight="1" x14ac:dyDescent="0.2">
      <c r="A38" s="56"/>
      <c r="B38" s="76" t="s">
        <v>46</v>
      </c>
      <c r="C38" s="87"/>
      <c r="D38" s="81"/>
      <c r="E38" s="81"/>
      <c r="F38" s="82"/>
      <c r="G38" s="76" t="s">
        <v>46</v>
      </c>
      <c r="H38" s="80"/>
      <c r="I38" s="81"/>
      <c r="J38" s="81"/>
      <c r="K38" s="82"/>
      <c r="L38" s="40"/>
      <c r="M38" s="3"/>
      <c r="N38" s="3"/>
      <c r="O38" s="3"/>
      <c r="P38" s="3"/>
      <c r="Q38" s="3"/>
      <c r="R38" s="3"/>
    </row>
    <row r="39" spans="1:18" s="6" customFormat="1" ht="8.1" customHeight="1" x14ac:dyDescent="0.2">
      <c r="A39" s="56"/>
      <c r="B39" s="18"/>
      <c r="C39" s="9"/>
      <c r="D39" s="9"/>
      <c r="E39" s="9"/>
      <c r="F39" s="19"/>
      <c r="G39" s="18"/>
      <c r="H39" s="9"/>
      <c r="I39" s="9"/>
      <c r="J39" s="9"/>
      <c r="K39" s="19"/>
      <c r="L39" s="40"/>
      <c r="M39" s="3"/>
      <c r="N39" s="3"/>
      <c r="O39" s="3"/>
      <c r="P39" s="3"/>
      <c r="Q39" s="3"/>
      <c r="R39" s="3"/>
    </row>
    <row r="40" spans="1:18" ht="16.5" customHeight="1" x14ac:dyDescent="0.2">
      <c r="A40" s="56"/>
      <c r="B40" s="112" t="s">
        <v>29</v>
      </c>
      <c r="C40" s="113"/>
      <c r="D40" s="102"/>
      <c r="E40" s="103"/>
      <c r="F40" s="104"/>
      <c r="G40" s="116" t="s">
        <v>19</v>
      </c>
      <c r="H40" s="113"/>
      <c r="I40" s="102"/>
      <c r="J40" s="103"/>
      <c r="K40" s="104"/>
      <c r="L40" s="40"/>
      <c r="M40" s="3"/>
      <c r="N40" s="3"/>
      <c r="O40" s="3"/>
      <c r="P40" s="3"/>
      <c r="Q40" s="3"/>
      <c r="R40" s="3"/>
    </row>
    <row r="41" spans="1:18" ht="16.5" customHeight="1" thickBot="1" x14ac:dyDescent="0.25">
      <c r="A41" s="56"/>
      <c r="B41" s="114"/>
      <c r="C41" s="115"/>
      <c r="D41" s="105"/>
      <c r="E41" s="106"/>
      <c r="F41" s="107"/>
      <c r="G41" s="114"/>
      <c r="H41" s="115"/>
      <c r="I41" s="105"/>
      <c r="J41" s="106"/>
      <c r="K41" s="107"/>
      <c r="L41" s="40"/>
      <c r="M41" s="3"/>
      <c r="N41" s="3"/>
      <c r="O41" s="3"/>
      <c r="P41" s="3"/>
      <c r="Q41" s="3"/>
      <c r="R41" s="3"/>
    </row>
    <row r="42" spans="1:18" s="6" customFormat="1" ht="8.1" customHeight="1" thickBot="1" x14ac:dyDescent="0.25">
      <c r="A42" s="56"/>
      <c r="B42" s="9"/>
      <c r="C42" s="9"/>
      <c r="D42" s="9"/>
      <c r="E42" s="9"/>
      <c r="F42" s="9"/>
      <c r="G42" s="9"/>
      <c r="H42" s="9"/>
      <c r="I42" s="9"/>
      <c r="J42" s="9"/>
      <c r="K42" s="9"/>
      <c r="L42" s="40"/>
      <c r="M42" s="3"/>
      <c r="N42" s="3"/>
      <c r="O42" s="3"/>
      <c r="P42" s="3"/>
      <c r="Q42" s="3"/>
      <c r="R42" s="3"/>
    </row>
    <row r="43" spans="1:18" ht="18" customHeight="1" thickBot="1" x14ac:dyDescent="0.25">
      <c r="A43" s="56"/>
      <c r="B43" s="92" t="s">
        <v>20</v>
      </c>
      <c r="C43" s="92"/>
      <c r="D43" s="92"/>
      <c r="E43" s="92"/>
      <c r="F43" s="92"/>
      <c r="G43" s="92"/>
      <c r="H43" s="40"/>
      <c r="I43" s="93">
        <f>D28+I28</f>
        <v>0</v>
      </c>
      <c r="J43" s="94"/>
      <c r="K43" s="95"/>
      <c r="L43" s="40"/>
      <c r="M43" s="3"/>
      <c r="N43" s="3"/>
      <c r="O43" s="3"/>
      <c r="P43" s="3"/>
      <c r="Q43" s="3"/>
      <c r="R43" s="3"/>
    </row>
    <row r="44" spans="1:18" s="6" customFormat="1" ht="8.1" customHeight="1" thickBot="1" x14ac:dyDescent="0.25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64"/>
      <c r="M44" s="3"/>
      <c r="N44" s="3"/>
      <c r="O44" s="3"/>
      <c r="P44" s="3"/>
      <c r="Q44" s="3"/>
      <c r="R44" s="3"/>
    </row>
    <row r="45" spans="1:18" s="6" customFormat="1" ht="7.5" customHeight="1" thickBot="1" x14ac:dyDescent="0.25">
      <c r="A45" s="57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62"/>
      <c r="M45" s="3"/>
      <c r="N45" s="3"/>
      <c r="O45" s="3"/>
      <c r="P45" s="3"/>
      <c r="Q45" s="3"/>
      <c r="R45" s="3"/>
    </row>
    <row r="46" spans="1:18" s="6" customFormat="1" ht="7.5" customHeight="1" thickBot="1" x14ac:dyDescent="0.25">
      <c r="A46" s="72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53"/>
      <c r="M46" s="3"/>
      <c r="N46" s="3"/>
      <c r="O46" s="3"/>
      <c r="P46" s="3"/>
      <c r="Q46" s="3"/>
      <c r="R46" s="3"/>
    </row>
    <row r="47" spans="1:18" ht="17.25" customHeight="1" thickBot="1" x14ac:dyDescent="0.25">
      <c r="A47" s="8"/>
      <c r="B47" s="92" t="s">
        <v>21</v>
      </c>
      <c r="C47" s="140"/>
      <c r="D47" s="140"/>
      <c r="E47" s="140"/>
      <c r="F47" s="140"/>
      <c r="G47" s="140"/>
      <c r="H47" s="9"/>
      <c r="I47" s="135">
        <f>ROUND(D28+I28,0)</f>
        <v>0</v>
      </c>
      <c r="J47" s="94"/>
      <c r="K47" s="136"/>
      <c r="L47" s="40"/>
      <c r="M47" s="3"/>
      <c r="N47" s="3"/>
      <c r="O47" s="3"/>
      <c r="P47" s="3"/>
      <c r="Q47" s="3"/>
      <c r="R47" s="3"/>
    </row>
    <row r="48" spans="1:18" ht="8.1" customHeight="1" x14ac:dyDescent="0.2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40"/>
      <c r="M48" s="3"/>
      <c r="N48" s="3"/>
      <c r="O48" s="3"/>
      <c r="P48" s="3"/>
      <c r="Q48" s="3"/>
      <c r="R48" s="3"/>
    </row>
    <row r="49" spans="1:18" ht="17.25" customHeight="1" x14ac:dyDescent="0.2">
      <c r="A49" s="8"/>
      <c r="B49" s="66" t="s">
        <v>32</v>
      </c>
      <c r="C49" s="130"/>
      <c r="D49" s="130"/>
      <c r="E49" s="130"/>
      <c r="F49" s="130"/>
      <c r="G49" s="66" t="s">
        <v>33</v>
      </c>
      <c r="H49" s="130"/>
      <c r="I49" s="130"/>
      <c r="J49" s="130"/>
      <c r="K49" s="130"/>
      <c r="L49" s="55"/>
      <c r="M49" s="3"/>
      <c r="N49" s="3"/>
      <c r="O49" s="3"/>
      <c r="P49" s="3"/>
      <c r="Q49" s="3"/>
      <c r="R49" s="3"/>
    </row>
    <row r="50" spans="1:18" ht="46.5" customHeight="1" x14ac:dyDescent="0.2">
      <c r="A50" s="8"/>
      <c r="B50" s="128" t="s">
        <v>34</v>
      </c>
      <c r="C50" s="129"/>
      <c r="D50" s="129"/>
      <c r="E50" s="129"/>
      <c r="F50" s="129"/>
      <c r="G50" s="128" t="s">
        <v>34</v>
      </c>
      <c r="H50" s="129"/>
      <c r="I50" s="129"/>
      <c r="J50" s="129"/>
      <c r="K50" s="129"/>
      <c r="L50" s="55"/>
      <c r="M50" s="3"/>
      <c r="N50" s="3"/>
      <c r="O50" s="3"/>
      <c r="P50" s="3"/>
      <c r="Q50" s="3"/>
      <c r="R50" s="3"/>
    </row>
    <row r="51" spans="1:18" ht="15" customHeight="1" x14ac:dyDescent="0.2">
      <c r="A51" s="8"/>
      <c r="B51" s="126" t="s">
        <v>22</v>
      </c>
      <c r="C51" s="127"/>
      <c r="D51" s="67" t="s">
        <v>37</v>
      </c>
      <c r="E51" s="133" t="str">
        <f ca="1">CONCATENATE(DAY(TODAY()),".",MONTH(TODAY()),".",YEAR(TODAY()))</f>
        <v>13.1.2023</v>
      </c>
      <c r="F51" s="134"/>
      <c r="G51" s="126" t="s">
        <v>22</v>
      </c>
      <c r="H51" s="127"/>
      <c r="I51" s="68" t="s">
        <v>37</v>
      </c>
      <c r="J51" s="131"/>
      <c r="K51" s="132"/>
      <c r="L51" s="55"/>
      <c r="M51" s="3"/>
      <c r="N51" s="3"/>
      <c r="O51" s="3"/>
      <c r="P51" s="3"/>
      <c r="Q51" s="3"/>
      <c r="R51" s="3"/>
    </row>
    <row r="52" spans="1:18" ht="8.1" customHeight="1" x14ac:dyDescent="0.2">
      <c r="A52" s="8"/>
      <c r="B52" s="73"/>
      <c r="C52" s="69"/>
      <c r="D52" s="69"/>
      <c r="E52" s="69"/>
      <c r="F52" s="69"/>
      <c r="G52" s="69"/>
      <c r="H52" s="69"/>
      <c r="I52" s="69"/>
      <c r="J52" s="69"/>
      <c r="K52" s="69"/>
      <c r="L52" s="40"/>
      <c r="M52" s="3"/>
      <c r="N52" s="3"/>
      <c r="O52" s="3"/>
      <c r="P52" s="3"/>
      <c r="Q52" s="3"/>
      <c r="R52" s="3"/>
    </row>
    <row r="53" spans="1:18" ht="51.75" customHeight="1" x14ac:dyDescent="0.2">
      <c r="A53" s="8"/>
      <c r="B53" s="123" t="s">
        <v>47</v>
      </c>
      <c r="C53" s="124"/>
      <c r="D53" s="124"/>
      <c r="E53" s="124"/>
      <c r="F53" s="124"/>
      <c r="G53" s="124"/>
      <c r="H53" s="124"/>
      <c r="I53" s="124"/>
      <c r="J53" s="124"/>
      <c r="K53" s="125"/>
      <c r="L53" s="40"/>
      <c r="M53" s="3"/>
      <c r="N53" s="3"/>
      <c r="O53" s="3"/>
      <c r="P53" s="3"/>
      <c r="Q53" s="3"/>
      <c r="R53" s="3"/>
    </row>
    <row r="54" spans="1:18" ht="8.1" customHeight="1" x14ac:dyDescent="0.2">
      <c r="A54" s="8"/>
      <c r="B54" s="3"/>
      <c r="C54" s="3"/>
      <c r="D54" s="3"/>
      <c r="E54" s="3"/>
      <c r="F54" s="3"/>
      <c r="G54" s="3"/>
      <c r="H54" s="3"/>
      <c r="I54" s="3"/>
      <c r="J54" s="3"/>
      <c r="K54" s="3"/>
      <c r="L54" s="40"/>
      <c r="M54" s="3"/>
      <c r="N54" s="3"/>
      <c r="O54" s="3"/>
      <c r="P54" s="3"/>
      <c r="Q54" s="3"/>
      <c r="R54" s="3"/>
    </row>
    <row r="55" spans="1:18" ht="11.25" customHeight="1" x14ac:dyDescent="0.2">
      <c r="A55" s="8"/>
      <c r="B55" s="137" t="s">
        <v>31</v>
      </c>
      <c r="C55" s="138"/>
      <c r="D55" s="138"/>
      <c r="E55" s="138"/>
      <c r="F55" s="138"/>
      <c r="G55" s="138"/>
      <c r="H55" s="138"/>
      <c r="I55" s="138"/>
      <c r="J55" s="138"/>
      <c r="K55" s="139"/>
      <c r="L55" s="40"/>
      <c r="M55" s="3"/>
      <c r="N55" s="3"/>
      <c r="O55" s="3"/>
      <c r="P55" s="3"/>
      <c r="Q55" s="3"/>
      <c r="R55" s="3"/>
    </row>
    <row r="56" spans="1:18" ht="6" customHeight="1" thickBot="1" x14ac:dyDescent="0.25">
      <c r="A56" s="1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70"/>
    </row>
  </sheetData>
  <mergeCells count="65">
    <mergeCell ref="B9:C9"/>
    <mergeCell ref="B10:C10"/>
    <mergeCell ref="D9:E9"/>
    <mergeCell ref="J9:K9"/>
    <mergeCell ref="D10:G10"/>
    <mergeCell ref="B1:K1"/>
    <mergeCell ref="B2:K2"/>
    <mergeCell ref="A6:L6"/>
    <mergeCell ref="F4:G4"/>
    <mergeCell ref="D3:H3"/>
    <mergeCell ref="I3:I4"/>
    <mergeCell ref="J3:L4"/>
    <mergeCell ref="I47:K47"/>
    <mergeCell ref="B55:K55"/>
    <mergeCell ref="B47:G47"/>
    <mergeCell ref="C49:F49"/>
    <mergeCell ref="B18:F18"/>
    <mergeCell ref="G18:K18"/>
    <mergeCell ref="D25:F25"/>
    <mergeCell ref="D26:F26"/>
    <mergeCell ref="D28:F28"/>
    <mergeCell ref="I25:K25"/>
    <mergeCell ref="H22:K22"/>
    <mergeCell ref="C20:F20"/>
    <mergeCell ref="C21:F21"/>
    <mergeCell ref="H21:K21"/>
    <mergeCell ref="D23:E23"/>
    <mergeCell ref="B53:K53"/>
    <mergeCell ref="G51:H51"/>
    <mergeCell ref="B50:F50"/>
    <mergeCell ref="H49:K49"/>
    <mergeCell ref="G50:K50"/>
    <mergeCell ref="J51:K51"/>
    <mergeCell ref="B51:C51"/>
    <mergeCell ref="E51:F51"/>
    <mergeCell ref="B12:G12"/>
    <mergeCell ref="B43:G43"/>
    <mergeCell ref="I43:K43"/>
    <mergeCell ref="I26:K26"/>
    <mergeCell ref="I28:K28"/>
    <mergeCell ref="I40:K41"/>
    <mergeCell ref="I12:J12"/>
    <mergeCell ref="I23:J23"/>
    <mergeCell ref="B40:C41"/>
    <mergeCell ref="G40:H41"/>
    <mergeCell ref="D40:F41"/>
    <mergeCell ref="C22:F22"/>
    <mergeCell ref="C30:F30"/>
    <mergeCell ref="H30:K30"/>
    <mergeCell ref="H20:K20"/>
    <mergeCell ref="B16:K16"/>
    <mergeCell ref="H37:K37"/>
    <mergeCell ref="H38:K38"/>
    <mergeCell ref="C32:F32"/>
    <mergeCell ref="C33:F33"/>
    <mergeCell ref="C34:F34"/>
    <mergeCell ref="C35:F35"/>
    <mergeCell ref="C36:F36"/>
    <mergeCell ref="C37:F37"/>
    <mergeCell ref="C38:F38"/>
    <mergeCell ref="H32:K32"/>
    <mergeCell ref="H33:K33"/>
    <mergeCell ref="H34:K34"/>
    <mergeCell ref="H35:K35"/>
    <mergeCell ref="H36:K36"/>
  </mergeCells>
  <phoneticPr fontId="16" type="noConversion"/>
  <dataValidations count="3">
    <dataValidation type="list" allowBlank="1" showInputMessage="1" showErrorMessage="1" sqref="N12" xr:uid="{00000000-0002-0000-0000-000000000000}">
      <formula1>"AUV,MBV,AUV+MBV,vlak,autobus"</formula1>
    </dataValidation>
    <dataValidation type="list" allowBlank="1" showInputMessage="1" showErrorMessage="1" sqref="F23 K23" xr:uid="{00000000-0002-0000-0000-000001000000}">
      <formula1>"AUV,MBV"</formula1>
    </dataValidation>
    <dataValidation type="list" allowBlank="1" showInputMessage="1" showErrorMessage="1" sqref="N9" xr:uid="{DB657CA4-9D27-4B03-9B9B-B7076098CCE8}">
      <formula1>$D$9:$H$9</formula1>
    </dataValidation>
  </dataValidations>
  <pageMargins left="0.43307086614173229" right="0.43307086614173229" top="0.19685039370078741" bottom="0.39370078740157483" header="0.15748031496062992" footer="0.35433070866141736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Cestovní příkaz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storekvla</dc:creator>
  <cp:lastModifiedBy>Láďa Štorek</cp:lastModifiedBy>
  <cp:lastPrinted>2023-01-09T09:01:12Z</cp:lastPrinted>
  <dcterms:created xsi:type="dcterms:W3CDTF">2023-01-09T18:26:56Z</dcterms:created>
  <dcterms:modified xsi:type="dcterms:W3CDTF">2023-01-13T09:35:27Z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b1bd2bb5b79c426b83f1be71c5a63aed</vt:lpwstr>
  </property>
</Properties>
</file>